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temas\Desktop\Información Transparencia\Proyectos y Construcción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S11" i="1" l="1"/>
  <c r="R10" i="1" l="1"/>
  <c r="O13" i="1"/>
  <c r="O12" i="1"/>
  <c r="O11" i="1"/>
  <c r="O10" i="1"/>
  <c r="O9" i="1"/>
  <c r="O8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<sst xmlns="http://schemas.openxmlformats.org/spreadsheetml/2006/main" count="268" uniqueCount="134">
  <si>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</si>
  <si>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</si>
  <si>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</si>
  <si>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</si>
  <si>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</si>
  <si>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</si>
  <si>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</si>
  <si>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</si>
  <si>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</si>
  <si>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</si>
  <si>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</si>
  <si>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</si>
  <si>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</si>
  <si>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</si>
  <si>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</si>
  <si>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</si>
  <si>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</si>
  <si>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</si>
  <si>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</si>
  <si>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</si>
  <si>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</si>
  <si>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</si>
  <si>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</si>
  <si>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</si>
  <si>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</si>
  <si>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</si>
  <si>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</si>
  <si>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</si>
  <si>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</si>
  <si>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</si>
  <si>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</si>
  <si>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</si>
  <si>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</si>
  <si>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</si>
  <si>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</si>
  <si>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</si>
  <si>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</si>
  <si>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</si>
  <si>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</si>
  <si>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</si>
  <si>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</si>
  <si>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</si>
  <si>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</si>
  <si>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</si>
  <si>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</si>
  <si>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</si>
  <si>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</si>
  <si>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</si>
  <si>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</si>
  <si>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</si>
  <si>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</si>
  <si>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</si>
  <si>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</si>
  <si>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</si>
  <si>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</si>
  <si>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</si>
  <si>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</si>
  <si>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</si>
  <si>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</si>
  <si>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</si>
  <si>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</si>
  <si>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</si>
  <si>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</si>
  <si>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</si>
  <si>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</si>
  <si>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</si>
  <si>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</si>
  <si>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</si>
  <si>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</si>
  <si>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</si>
  <si>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</si>
  <si>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</si>
  <si>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</si>
  <si>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</si>
  <si>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</si>
  <si>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</si>
  <si>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</si>
  <si>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</si>
  <si>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</si>
  <si>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</si>
  <si>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</si>
  <si>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</si>
  <si>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</si>
  <si>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</si>
  <si>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SAP-REHAB-RP-2021-02-AD</t>
  </si>
  <si>
    <t>Adjudicación Directa</t>
  </si>
  <si>
    <t>SAP-EP-RP-2021-03-AD</t>
  </si>
  <si>
    <t>SAP-CONST-FAISM-2021-04-AD</t>
  </si>
  <si>
    <t>SAP-REHAB-RP-2021-05-AD</t>
  </si>
  <si>
    <t xml:space="preserve">SAP-DS-RP-2021-06-AD </t>
  </si>
  <si>
    <t>SAP-EP-RP-2021-07-AD</t>
  </si>
  <si>
    <t>SAP-EP-RP-2021-08-AD</t>
  </si>
  <si>
    <t>Siecorp Ingeniería Aplicada. S. De R.L. De C.V.</t>
  </si>
  <si>
    <t>García</t>
  </si>
  <si>
    <t>Barrientos</t>
  </si>
  <si>
    <t>González</t>
  </si>
  <si>
    <t>Barrera</t>
  </si>
  <si>
    <t>López</t>
  </si>
  <si>
    <t>Gómez</t>
  </si>
  <si>
    <t>Torres</t>
  </si>
  <si>
    <t>Cano</t>
  </si>
  <si>
    <t>Aldape</t>
  </si>
  <si>
    <t xml:space="preserve">García </t>
  </si>
  <si>
    <t>No Aplica</t>
  </si>
  <si>
    <t>Ing. Juan Luis</t>
  </si>
  <si>
    <t xml:space="preserve">Ing. Elías </t>
  </si>
  <si>
    <t xml:space="preserve">Arq. Fernando </t>
  </si>
  <si>
    <t xml:space="preserve">Ing. José Luis </t>
  </si>
  <si>
    <t xml:space="preserve">Arq. Raúl </t>
  </si>
  <si>
    <t xml:space="preserve">Ing. Karla Iveth </t>
  </si>
  <si>
    <t>García Gómez Juan Luis</t>
  </si>
  <si>
    <t>Barrientos Torres Elías</t>
  </si>
  <si>
    <t>García Gómez Fernando</t>
  </si>
  <si>
    <t>González Cano José Luis</t>
  </si>
  <si>
    <t>Barrera García Raúl</t>
  </si>
  <si>
    <t>López Aldape Karla Iveth</t>
  </si>
  <si>
    <t>https://www.sapasma.gob.mx/</t>
  </si>
  <si>
    <t>Dirección de Proyectos y Construcción</t>
  </si>
  <si>
    <t>No aplica</t>
  </si>
  <si>
    <t>Dirección de Proyectos y Construccion del SAPASMA</t>
  </si>
  <si>
    <t>Artículos 4, 7, 9, 12  de la Ley de Obra Pública y Servicios Relacionados con la Misma para el Estado y los Municipios de Guanajuato</t>
  </si>
  <si>
    <t>SAP-FACT-2021-04</t>
  </si>
  <si>
    <t>Autorizacion de factibilidad</t>
  </si>
  <si>
    <t xml:space="preserve">Articulo 249 del Reglamento del Sistema de Agua Potable y Alcantarillado del Municipio de San Miguel de Allende; Gto. </t>
  </si>
  <si>
    <t>Coordinacion Juridica</t>
  </si>
  <si>
    <t>City Market</t>
  </si>
  <si>
    <t>Comercial City Fresko, S. de R.L. de C.V.</t>
  </si>
  <si>
    <t>no aplica</t>
  </si>
  <si>
    <t xml:space="preserve">clausula segunda y novena </t>
  </si>
  <si>
    <t>n/a</t>
  </si>
  <si>
    <t>SAP-FACT-2021-06</t>
  </si>
  <si>
    <t>Plaza Andrea</t>
  </si>
  <si>
    <t>Inmobiliaria Amiens, S.A. de C.V.</t>
  </si>
  <si>
    <t>clausula segunda y decima tercera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</si>
</sst>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3" borderId="0"/>
    <xf numFmtId="0" fontId="1" fillId="3" borderId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2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center" vertical="center"/>
    </xf>
    <xf numFmtId="14" fontId="8" fillId="3" borderId="1" xfId="3" applyNumberFormat="1" applyFont="1" applyFill="1" applyBorder="1" applyAlignment="1">
      <alignment horizontal="center" vertical="center"/>
    </xf>
    <xf numFmtId="44" fontId="7" fillId="5" borderId="1" xfId="2" applyNumberFormat="1" applyFont="1" applyFill="1" applyBorder="1" applyAlignment="1">
      <alignment horizontal="center" vertical="center"/>
    </xf>
    <xf numFmtId="44" fontId="7" fillId="5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43" fontId="6" fillId="5" borderId="1" xfId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0" fontId="9" fillId="0" borderId="1" xfId="0" applyFon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0" fillId="0" borderId="1" xfId="0" applyFont="1" applyBorder="1" applyAlignment="1">
      <alignment horizontal="left"/>
    </xf>
    <xf numFmtId="4" fontId="0" fillId="0" borderId="1" xfId="0" applyNumberFormat="1" applyBorder="1"/>
  </cellXfs>
  <cellStyles count="4">
    <cellStyle name="Millares" xfId="1" builtinId="3"/>
    <cellStyle name="Normal" xfId="0" builtinId="0"/>
    <cellStyle name="Normal 3" xfId="3"/>
    <cellStyle name="Normal 4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sapasma\escaneos%20docuware\Contyseg\Control%20de%20Pagos\2021\Control%20de%20Pago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.Ext_ANTR_21_01"/>
      <sheetName val="JLGG_21_02"/>
      <sheetName val="EBT_21-03"/>
      <sheetName val="FGG_21_04"/>
      <sheetName val="JLGC_21_05"/>
      <sheetName val="RBG_21_06 "/>
      <sheetName val="KILA_21_07"/>
      <sheetName val="SIECORP_21_08"/>
      <sheetName val="JLGC_21_09"/>
      <sheetName val="JLGG_21_10"/>
      <sheetName val="ROCAB_21_11"/>
      <sheetName val="UC_21-12"/>
      <sheetName val="OCC_21_13"/>
      <sheetName val="FGG_21_14"/>
      <sheetName val="ROCAB_21_15 "/>
      <sheetName val="SRL_21-16"/>
      <sheetName val="PAEESA_21-17"/>
      <sheetName val="PYTV_21-18"/>
      <sheetName val="PYTV_21-19"/>
      <sheetName val="LOR_EP_21_21"/>
      <sheetName val="RVG_21-22"/>
      <sheetName val="EACE_21-23-LP"/>
      <sheetName val="MGA_21-24"/>
      <sheetName val="IIASA_21-25"/>
      <sheetName val="BMS_21-26"/>
      <sheetName val="JLGG_21_27"/>
      <sheetName val="MGA_21-28"/>
      <sheetName val="HIDRO_EP_21_29"/>
      <sheetName val="SRL_21-30"/>
      <sheetName val="JJOR_21-31"/>
      <sheetName val="JJOR_21-32"/>
      <sheetName val="HLLZ_21-33"/>
      <sheetName val="MATM_21-34"/>
      <sheetName val="JCMV_EP_21_35"/>
      <sheetName val="LERP_21-36"/>
      <sheetName val="JABT_21_37"/>
      <sheetName val="RBG_21-38"/>
      <sheetName val="UCSA_21_39"/>
      <sheetName val="ANTARES_21_40"/>
      <sheetName val="ANTARES_21_41"/>
      <sheetName val="PTV_EP_21_43"/>
      <sheetName val="HAI_21-44"/>
      <sheetName val="JLGC_21-45"/>
      <sheetName val="JLGC_21-46"/>
      <sheetName val="MGA_21-47"/>
      <sheetName val="LGLH_21-48"/>
      <sheetName val="ROCAB_EP_21_49"/>
      <sheetName val="OCC__21-50"/>
      <sheetName val="OCC_21-51"/>
      <sheetName val="MATM_21-52"/>
      <sheetName val="JLGC_21-53"/>
      <sheetName val="JLGG_21-54 "/>
      <sheetName val="RNG_21-55"/>
    </sheetNames>
    <sheetDataSet>
      <sheetData sheetId="0">
        <row r="12">
          <cell r="N12">
            <v>44200</v>
          </cell>
          <cell r="O12">
            <v>44347</v>
          </cell>
        </row>
      </sheetData>
      <sheetData sheetId="1">
        <row r="12">
          <cell r="N12">
            <v>44249</v>
          </cell>
          <cell r="O12">
            <v>44338</v>
          </cell>
        </row>
      </sheetData>
      <sheetData sheetId="2"/>
      <sheetData sheetId="3">
        <row r="12">
          <cell r="E12">
            <v>1019761.5</v>
          </cell>
          <cell r="N12">
            <v>44249</v>
          </cell>
          <cell r="O12">
            <v>44338</v>
          </cell>
        </row>
      </sheetData>
      <sheetData sheetId="4">
        <row r="12">
          <cell r="N12">
            <v>44249</v>
          </cell>
          <cell r="O12">
            <v>44308</v>
          </cell>
        </row>
      </sheetData>
      <sheetData sheetId="5">
        <row r="12">
          <cell r="N12">
            <v>44249</v>
          </cell>
          <cell r="O12">
            <v>44338</v>
          </cell>
        </row>
      </sheetData>
      <sheetData sheetId="6">
        <row r="12">
          <cell r="N12">
            <v>44221</v>
          </cell>
          <cell r="O12">
            <v>44249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tabSelected="1" topLeftCell="A2" workbookViewId="0">
      <selection activeCell="A15" sqref="A15: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hidden="1" customWidth="1"/>
    <col min="7" max="7" width="46.5703125" hidden="1" customWidth="1"/>
    <col min="8" max="8" width="47.5703125" hidden="1" customWidth="1"/>
    <col min="9" max="9" width="42.5703125" hidden="1" customWidth="1"/>
    <col min="10" max="10" width="45.5703125" hidden="1" customWidth="1"/>
    <col min="11" max="11" width="49.42578125" hidden="1" customWidth="1"/>
    <col min="12" max="12" width="51.140625" hidden="1" customWidth="1"/>
    <col min="13" max="13" width="47.140625" hidden="1" customWidth="1"/>
    <col min="14" max="14" width="38" hidden="1" customWidth="1"/>
    <col min="15" max="15" width="39.5703125" hidden="1" customWidth="1"/>
    <col min="16" max="16" width="63.28515625" hidden="1" customWidth="1"/>
    <col min="17" max="17" width="55.140625" hidden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1">
        <v>2021</v>
      </c>
      <c r="B8" s="12">
        <v>44197</v>
      </c>
      <c r="C8" s="12">
        <v>44286</v>
      </c>
      <c r="D8" s="11" t="s">
        <v>73</v>
      </c>
      <c r="E8" s="3" t="s">
        <v>84</v>
      </c>
      <c r="F8" s="13" t="s">
        <v>85</v>
      </c>
      <c r="G8" s="16" t="s">
        <v>120</v>
      </c>
      <c r="H8" s="11" t="s">
        <v>119</v>
      </c>
      <c r="I8" s="11" t="s">
        <v>79</v>
      </c>
      <c r="J8" s="4" t="s">
        <v>104</v>
      </c>
      <c r="K8" s="11" t="s">
        <v>93</v>
      </c>
      <c r="L8" s="11" t="s">
        <v>98</v>
      </c>
      <c r="M8" s="5" t="s">
        <v>110</v>
      </c>
      <c r="N8" s="7">
        <f>[1]JLGG_21_02!$N$12</f>
        <v>44249</v>
      </c>
      <c r="O8" s="7">
        <f>[1]JLGG_21_02!$O$12</f>
        <v>44338</v>
      </c>
      <c r="P8" s="11" t="s">
        <v>118</v>
      </c>
      <c r="Q8" s="11" t="s">
        <v>116</v>
      </c>
      <c r="R8" s="9">
        <v>2951042.76</v>
      </c>
      <c r="S8" s="11">
        <v>885312.83</v>
      </c>
      <c r="T8" s="11" t="s">
        <v>116</v>
      </c>
      <c r="U8" s="11" t="s">
        <v>116</v>
      </c>
      <c r="V8" s="11" t="s">
        <v>116</v>
      </c>
      <c r="W8" s="11" t="s">
        <v>83</v>
      </c>
      <c r="X8" s="11" t="s">
        <v>116</v>
      </c>
      <c r="Y8" s="11" t="s">
        <v>117</v>
      </c>
      <c r="Z8" s="12">
        <v>44539</v>
      </c>
      <c r="AA8" s="12">
        <v>44539</v>
      </c>
      <c r="AB8" s="11"/>
    </row>
    <row r="9" spans="1:28" x14ac:dyDescent="0.25">
      <c r="A9" s="11">
        <v>2021</v>
      </c>
      <c r="B9" s="12">
        <v>44197</v>
      </c>
      <c r="C9" s="12">
        <v>44286</v>
      </c>
      <c r="D9" s="11" t="s">
        <v>73</v>
      </c>
      <c r="E9" s="14" t="s">
        <v>86</v>
      </c>
      <c r="F9" s="13" t="s">
        <v>85</v>
      </c>
      <c r="G9" s="16" t="s">
        <v>120</v>
      </c>
      <c r="H9" s="11" t="s">
        <v>119</v>
      </c>
      <c r="I9" s="11" t="s">
        <v>79</v>
      </c>
      <c r="J9" s="4" t="s">
        <v>105</v>
      </c>
      <c r="K9" s="11" t="s">
        <v>94</v>
      </c>
      <c r="L9" s="11" t="s">
        <v>99</v>
      </c>
      <c r="M9" s="5" t="s">
        <v>111</v>
      </c>
      <c r="N9" s="7">
        <f>[1]Sup.Ext_ANTR_21_01!$N$12</f>
        <v>44200</v>
      </c>
      <c r="O9" s="7">
        <f>[1]Sup.Ext_ANTR_21_01!$O$12</f>
        <v>44347</v>
      </c>
      <c r="P9" s="11" t="s">
        <v>118</v>
      </c>
      <c r="Q9" s="11" t="s">
        <v>116</v>
      </c>
      <c r="R9" s="9">
        <v>2994394.51</v>
      </c>
      <c r="S9" s="11">
        <v>124225.59</v>
      </c>
      <c r="T9" s="11" t="s">
        <v>116</v>
      </c>
      <c r="U9" s="11" t="s">
        <v>116</v>
      </c>
      <c r="V9" s="11" t="s">
        <v>116</v>
      </c>
      <c r="W9" s="11" t="s">
        <v>83</v>
      </c>
      <c r="X9" s="11" t="s">
        <v>116</v>
      </c>
      <c r="Y9" s="11" t="s">
        <v>117</v>
      </c>
      <c r="Z9" s="12">
        <v>44539</v>
      </c>
      <c r="AA9" s="12">
        <v>44539</v>
      </c>
      <c r="AB9" s="11"/>
    </row>
    <row r="10" spans="1:28" x14ac:dyDescent="0.25">
      <c r="A10" s="11">
        <v>2021</v>
      </c>
      <c r="B10" s="12">
        <v>44197</v>
      </c>
      <c r="C10" s="12">
        <v>44286</v>
      </c>
      <c r="D10" s="11" t="s">
        <v>73</v>
      </c>
      <c r="E10" s="2" t="s">
        <v>87</v>
      </c>
      <c r="F10" s="13" t="s">
        <v>85</v>
      </c>
      <c r="G10" s="16" t="s">
        <v>120</v>
      </c>
      <c r="H10" s="11" t="s">
        <v>119</v>
      </c>
      <c r="I10" s="11" t="s">
        <v>79</v>
      </c>
      <c r="J10" s="4" t="s">
        <v>106</v>
      </c>
      <c r="K10" s="11" t="s">
        <v>102</v>
      </c>
      <c r="L10" s="11" t="s">
        <v>98</v>
      </c>
      <c r="M10" s="5" t="s">
        <v>112</v>
      </c>
      <c r="N10" s="7">
        <f>[1]FGG_21_04!$N$12</f>
        <v>44249</v>
      </c>
      <c r="O10" s="7">
        <f>[1]FGG_21_04!$O$12</f>
        <v>44338</v>
      </c>
      <c r="P10" s="11" t="s">
        <v>118</v>
      </c>
      <c r="Q10" s="11" t="s">
        <v>116</v>
      </c>
      <c r="R10" s="10">
        <f>[1]FGG_21_04!$E$12</f>
        <v>1019761.5</v>
      </c>
      <c r="S10" s="11">
        <v>305928.45</v>
      </c>
      <c r="T10" s="11" t="s">
        <v>116</v>
      </c>
      <c r="U10" s="11" t="s">
        <v>116</v>
      </c>
      <c r="V10" s="11" t="s">
        <v>116</v>
      </c>
      <c r="W10" s="11" t="s">
        <v>83</v>
      </c>
      <c r="X10" s="11" t="s">
        <v>116</v>
      </c>
      <c r="Y10" s="11" t="s">
        <v>117</v>
      </c>
      <c r="Z10" s="12">
        <v>44539</v>
      </c>
      <c r="AA10" s="12">
        <v>44539</v>
      </c>
      <c r="AB10" s="11"/>
    </row>
    <row r="11" spans="1:28" x14ac:dyDescent="0.25">
      <c r="A11" s="11">
        <v>2021</v>
      </c>
      <c r="B11" s="12">
        <v>44197</v>
      </c>
      <c r="C11" s="12">
        <v>44286</v>
      </c>
      <c r="D11" s="11" t="s">
        <v>73</v>
      </c>
      <c r="E11" s="3" t="s">
        <v>88</v>
      </c>
      <c r="F11" s="13" t="s">
        <v>85</v>
      </c>
      <c r="G11" s="16" t="s">
        <v>120</v>
      </c>
      <c r="H11" s="11" t="s">
        <v>119</v>
      </c>
      <c r="I11" s="11" t="s">
        <v>79</v>
      </c>
      <c r="J11" s="4" t="s">
        <v>107</v>
      </c>
      <c r="K11" s="11" t="s">
        <v>95</v>
      </c>
      <c r="L11" s="11" t="s">
        <v>100</v>
      </c>
      <c r="M11" s="5" t="s">
        <v>113</v>
      </c>
      <c r="N11" s="7">
        <f>[1]JLGC_21_05!$N$12</f>
        <v>44249</v>
      </c>
      <c r="O11" s="7">
        <f>[1]JLGC_21_05!$O$12</f>
        <v>44308</v>
      </c>
      <c r="P11" s="11" t="s">
        <v>118</v>
      </c>
      <c r="Q11" s="11" t="s">
        <v>116</v>
      </c>
      <c r="R11" s="9">
        <v>1085875.23</v>
      </c>
      <c r="S11" s="11">
        <f>325762.57+183373.53</f>
        <v>509136.1</v>
      </c>
      <c r="T11" s="11" t="s">
        <v>116</v>
      </c>
      <c r="U11" s="11" t="s">
        <v>116</v>
      </c>
      <c r="V11" s="11" t="s">
        <v>116</v>
      </c>
      <c r="W11" s="11" t="s">
        <v>83</v>
      </c>
      <c r="X11" s="11" t="s">
        <v>116</v>
      </c>
      <c r="Y11" s="11" t="s">
        <v>117</v>
      </c>
      <c r="Z11" s="12">
        <v>44539</v>
      </c>
      <c r="AA11" s="12">
        <v>44539</v>
      </c>
      <c r="AB11" s="11"/>
    </row>
    <row r="12" spans="1:28" x14ac:dyDescent="0.25">
      <c r="A12" s="11">
        <v>2021</v>
      </c>
      <c r="B12" s="12">
        <v>44197</v>
      </c>
      <c r="C12" s="12">
        <v>44286</v>
      </c>
      <c r="D12" s="11" t="s">
        <v>73</v>
      </c>
      <c r="E12" s="3" t="s">
        <v>89</v>
      </c>
      <c r="F12" s="13" t="s">
        <v>85</v>
      </c>
      <c r="G12" s="16" t="s">
        <v>120</v>
      </c>
      <c r="H12" s="11" t="s">
        <v>119</v>
      </c>
      <c r="I12" s="11" t="s">
        <v>79</v>
      </c>
      <c r="J12" s="4" t="s">
        <v>108</v>
      </c>
      <c r="K12" s="11" t="s">
        <v>96</v>
      </c>
      <c r="L12" s="11" t="s">
        <v>93</v>
      </c>
      <c r="M12" s="5" t="s">
        <v>114</v>
      </c>
      <c r="N12" s="7">
        <f>'[1]RBG_21_06 '!$N$12</f>
        <v>44249</v>
      </c>
      <c r="O12" s="7">
        <f>'[1]RBG_21_06 '!$O$12</f>
        <v>44338</v>
      </c>
      <c r="P12" s="11" t="s">
        <v>118</v>
      </c>
      <c r="Q12" s="11" t="s">
        <v>116</v>
      </c>
      <c r="R12" s="9">
        <v>2669201.98</v>
      </c>
      <c r="S12" s="11">
        <v>0</v>
      </c>
      <c r="T12" s="11" t="s">
        <v>116</v>
      </c>
      <c r="U12" s="11" t="s">
        <v>116</v>
      </c>
      <c r="V12" s="11" t="s">
        <v>116</v>
      </c>
      <c r="W12" s="11" t="s">
        <v>83</v>
      </c>
      <c r="X12" s="11" t="s">
        <v>116</v>
      </c>
      <c r="Y12" s="11" t="s">
        <v>117</v>
      </c>
      <c r="Z12" s="12">
        <v>44539</v>
      </c>
      <c r="AA12" s="12">
        <v>44539</v>
      </c>
      <c r="AB12" s="11"/>
    </row>
    <row r="13" spans="1:28" x14ac:dyDescent="0.25">
      <c r="A13" s="11">
        <v>2021</v>
      </c>
      <c r="B13" s="12">
        <v>44197</v>
      </c>
      <c r="C13" s="12">
        <v>44286</v>
      </c>
      <c r="D13" s="11" t="s">
        <v>73</v>
      </c>
      <c r="E13" s="3" t="s">
        <v>90</v>
      </c>
      <c r="F13" s="13" t="s">
        <v>85</v>
      </c>
      <c r="G13" s="16" t="s">
        <v>120</v>
      </c>
      <c r="H13" s="11" t="s">
        <v>119</v>
      </c>
      <c r="I13" s="11" t="s">
        <v>79</v>
      </c>
      <c r="J13" s="4" t="s">
        <v>109</v>
      </c>
      <c r="K13" s="11" t="s">
        <v>97</v>
      </c>
      <c r="L13" s="11" t="s">
        <v>101</v>
      </c>
      <c r="M13" s="6" t="s">
        <v>115</v>
      </c>
      <c r="N13" s="7">
        <f>[1]KILA_21_07!$N$12</f>
        <v>44221</v>
      </c>
      <c r="O13" s="7">
        <f>[1]KILA_21_07!$O$12</f>
        <v>44249</v>
      </c>
      <c r="P13" s="11" t="s">
        <v>118</v>
      </c>
      <c r="Q13" s="11" t="s">
        <v>116</v>
      </c>
      <c r="R13" s="9">
        <v>64794.12</v>
      </c>
      <c r="S13" s="11">
        <v>0</v>
      </c>
      <c r="T13" s="11" t="s">
        <v>116</v>
      </c>
      <c r="U13" s="11" t="s">
        <v>116</v>
      </c>
      <c r="V13" s="11" t="s">
        <v>116</v>
      </c>
      <c r="W13" s="11" t="s">
        <v>83</v>
      </c>
      <c r="X13" s="11" t="s">
        <v>116</v>
      </c>
      <c r="Y13" s="11" t="s">
        <v>117</v>
      </c>
      <c r="Z13" s="12">
        <v>44539</v>
      </c>
      <c r="AA13" s="12">
        <v>44539</v>
      </c>
      <c r="AB13" s="11"/>
    </row>
    <row r="14" spans="1:28" x14ac:dyDescent="0.25">
      <c r="A14" s="11">
        <v>2021</v>
      </c>
      <c r="B14" s="12">
        <v>44197</v>
      </c>
      <c r="C14" s="12">
        <v>44286</v>
      </c>
      <c r="D14" s="11" t="s">
        <v>73</v>
      </c>
      <c r="E14" s="3" t="s">
        <v>91</v>
      </c>
      <c r="F14" s="13" t="s">
        <v>85</v>
      </c>
      <c r="G14" s="16" t="s">
        <v>120</v>
      </c>
      <c r="H14" s="11" t="s">
        <v>119</v>
      </c>
      <c r="I14" s="11" t="s">
        <v>79</v>
      </c>
      <c r="J14" s="15" t="s">
        <v>103</v>
      </c>
      <c r="K14" s="11" t="s">
        <v>103</v>
      </c>
      <c r="L14" s="11" t="s">
        <v>103</v>
      </c>
      <c r="M14" s="4" t="s">
        <v>92</v>
      </c>
      <c r="N14" s="8">
        <v>44267</v>
      </c>
      <c r="O14" s="8">
        <v>44296</v>
      </c>
      <c r="P14" s="11" t="s">
        <v>118</v>
      </c>
      <c r="Q14" s="11" t="s">
        <v>116</v>
      </c>
      <c r="R14" s="9">
        <v>185600</v>
      </c>
      <c r="S14" s="11">
        <v>0</v>
      </c>
      <c r="T14" s="11" t="s">
        <v>116</v>
      </c>
      <c r="U14" s="11" t="s">
        <v>116</v>
      </c>
      <c r="V14" s="11" t="s">
        <v>116</v>
      </c>
      <c r="W14" s="11" t="s">
        <v>83</v>
      </c>
      <c r="X14" s="11" t="s">
        <v>116</v>
      </c>
      <c r="Y14" s="11" t="s">
        <v>117</v>
      </c>
      <c r="Z14" s="12">
        <v>44539</v>
      </c>
      <c r="AA14" s="12">
        <v>44539</v>
      </c>
      <c r="AB14" s="11"/>
    </row>
    <row r="15" spans="1:28" x14ac:dyDescent="0.25">
      <c r="A15" s="11">
        <v>2021</v>
      </c>
      <c r="B15" s="12">
        <v>44197</v>
      </c>
      <c r="C15" s="12">
        <v>44286</v>
      </c>
      <c r="D15" s="11" t="s">
        <v>74</v>
      </c>
      <c r="E15" s="20" t="s">
        <v>121</v>
      </c>
      <c r="F15" s="11" t="s">
        <v>122</v>
      </c>
      <c r="G15" s="11" t="s">
        <v>123</v>
      </c>
      <c r="H15" s="11" t="s">
        <v>124</v>
      </c>
      <c r="I15" s="11" t="s">
        <v>79</v>
      </c>
      <c r="J15" s="20" t="s">
        <v>125</v>
      </c>
      <c r="K15" s="20" t="s">
        <v>126</v>
      </c>
      <c r="L15" s="11" t="s">
        <v>127</v>
      </c>
      <c r="M15" s="11" t="s">
        <v>127</v>
      </c>
      <c r="N15" s="12">
        <v>44224</v>
      </c>
      <c r="O15" s="12">
        <v>44954</v>
      </c>
      <c r="P15" s="11" t="s">
        <v>128</v>
      </c>
      <c r="Q15" s="11" t="s">
        <v>116</v>
      </c>
      <c r="R15" s="21">
        <v>1317391.6100000001</v>
      </c>
      <c r="S15" s="11">
        <v>0</v>
      </c>
      <c r="T15" s="11" t="s">
        <v>116</v>
      </c>
      <c r="U15" s="11" t="s">
        <v>116</v>
      </c>
      <c r="V15" s="11" t="s">
        <v>116</v>
      </c>
      <c r="W15" s="11" t="s">
        <v>83</v>
      </c>
      <c r="X15" s="11" t="s">
        <v>116</v>
      </c>
      <c r="Y15" s="11" t="s">
        <v>127</v>
      </c>
      <c r="Z15" s="12">
        <v>44539</v>
      </c>
      <c r="AA15" s="12">
        <v>44539</v>
      </c>
      <c r="AB15" s="11" t="s">
        <v>129</v>
      </c>
    </row>
    <row r="16" spans="1:28" x14ac:dyDescent="0.25">
      <c r="A16" s="11">
        <v>2021</v>
      </c>
      <c r="B16" s="12">
        <v>44197</v>
      </c>
      <c r="C16" s="12">
        <v>44286</v>
      </c>
      <c r="D16" s="11" t="s">
        <v>74</v>
      </c>
      <c r="E16" s="20" t="s">
        <v>130</v>
      </c>
      <c r="F16" s="11" t="s">
        <v>122</v>
      </c>
      <c r="G16" s="11" t="s">
        <v>123</v>
      </c>
      <c r="H16" s="11" t="s">
        <v>124</v>
      </c>
      <c r="I16" s="11" t="s">
        <v>79</v>
      </c>
      <c r="J16" s="20" t="s">
        <v>131</v>
      </c>
      <c r="K16" s="20" t="s">
        <v>132</v>
      </c>
      <c r="L16" s="11" t="s">
        <v>127</v>
      </c>
      <c r="M16" s="11" t="s">
        <v>127</v>
      </c>
      <c r="N16" s="12">
        <v>44253</v>
      </c>
      <c r="O16" s="12">
        <v>44983</v>
      </c>
      <c r="P16" s="11" t="s">
        <v>133</v>
      </c>
      <c r="Q16" s="11" t="s">
        <v>116</v>
      </c>
      <c r="R16" s="21">
        <v>4168881.36</v>
      </c>
      <c r="S16" s="11">
        <v>0</v>
      </c>
      <c r="T16" s="11" t="s">
        <v>116</v>
      </c>
      <c r="U16" s="11" t="s">
        <v>116</v>
      </c>
      <c r="V16" s="11" t="s">
        <v>116</v>
      </c>
      <c r="W16" s="11" t="s">
        <v>83</v>
      </c>
      <c r="X16" s="11" t="s">
        <v>116</v>
      </c>
      <c r="Y16" s="11" t="s">
        <v>127</v>
      </c>
      <c r="Z16" s="12">
        <v>44539</v>
      </c>
      <c r="AA16" s="12">
        <v>44539</v>
      </c>
      <c r="AB16" s="11" t="s">
        <v>129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scale="1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Sstemas</cp:lastModifiedBy>
  <cp:lastPrinted>2021-12-08T17:53:58Z</cp:lastPrinted>
  <dcterms:created xsi:type="dcterms:W3CDTF">2021-12-08T14:31:58Z</dcterms:created>
  <dcterms:modified xsi:type="dcterms:W3CDTF">2021-12-14T17:52:41Z</dcterms:modified>
</cp:coreProperties>
</file>